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Dropbox\Hapa Media\Keto Kooking\"/>
    </mc:Choice>
  </mc:AlternateContent>
  <xr:revisionPtr revIDLastSave="0" documentId="13_ncr:1_{006ADADD-A40A-4E16-BD0B-E3BC3A164BAD}" xr6:coauthVersionLast="43" xr6:coauthVersionMax="43" xr10:uidLastSave="{00000000-0000-0000-0000-000000000000}"/>
  <bookViews>
    <workbookView xWindow="-90" yWindow="-90" windowWidth="19380" windowHeight="10380" xr2:uid="{B7D9579A-0C6E-42B4-BC3C-138A13C9E915}"/>
  </bookViews>
  <sheets>
    <sheet name="Sheet1" sheetId="1" r:id="rId1"/>
  </sheets>
  <definedNames>
    <definedName name="_xlchart.v1.0" hidden="1">Sheet1!$A$2:$A$26</definedName>
    <definedName name="_xlchart.v1.1" hidden="1">Sheet1!$D$2:$D$26</definedName>
    <definedName name="_xlchart.v1.2" hidden="1">Sheet1!$A$2:$A$26</definedName>
    <definedName name="_xlchart.v1.3" hidden="1">Sheet1!$D$2:$D$26</definedName>
    <definedName name="_xlchart.v1.4" hidden="1">Sheet1!$D$2:$D$26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E27" i="1" s="1"/>
  <c r="D3" i="1"/>
  <c r="E3" i="1" s="1"/>
  <c r="D4" i="1"/>
  <c r="E4" i="1" s="1"/>
  <c r="D5" i="1"/>
  <c r="D6" i="1"/>
  <c r="E6" i="1" s="1"/>
  <c r="D7" i="1"/>
  <c r="E7" i="1" s="1"/>
  <c r="D8" i="1"/>
  <c r="E8" i="1" s="1"/>
  <c r="D9" i="1"/>
  <c r="D10" i="1"/>
  <c r="D11" i="1"/>
  <c r="E11" i="1" s="1"/>
  <c r="D12" i="1"/>
  <c r="E12" i="1" s="1"/>
  <c r="D13" i="1"/>
  <c r="D14" i="1"/>
  <c r="D15" i="1"/>
  <c r="D16" i="1"/>
  <c r="E16" i="1" s="1"/>
  <c r="D17" i="1"/>
  <c r="D18" i="1"/>
  <c r="E18" i="1" s="1"/>
  <c r="D19" i="1"/>
  <c r="E19" i="1" s="1"/>
  <c r="D20" i="1"/>
  <c r="D21" i="1"/>
  <c r="D22" i="1"/>
  <c r="D23" i="1"/>
  <c r="D24" i="1"/>
  <c r="D25" i="1"/>
  <c r="D26" i="1"/>
  <c r="D2" i="1"/>
  <c r="E2" i="1" s="1"/>
  <c r="E25" i="1"/>
  <c r="E9" i="1"/>
  <c r="E10" i="1"/>
  <c r="E13" i="1"/>
  <c r="E17" i="1"/>
  <c r="E21" i="1"/>
  <c r="E23" i="1"/>
  <c r="E24" i="1"/>
  <c r="E5" i="1"/>
  <c r="E22" i="1"/>
  <c r="E20" i="1"/>
  <c r="E15" i="1"/>
  <c r="E14" i="1"/>
  <c r="E26" i="1"/>
</calcChain>
</file>

<file path=xl/sharedStrings.xml><?xml version="1.0" encoding="utf-8"?>
<sst xmlns="http://schemas.openxmlformats.org/spreadsheetml/2006/main" count="5" uniqueCount="5">
  <si>
    <t>Date</t>
  </si>
  <si>
    <t>Glucose</t>
  </si>
  <si>
    <t>Ketone</t>
  </si>
  <si>
    <t>GKI</t>
  </si>
  <si>
    <t>Ketosis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</si>
</sst>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yy"/>
  </numFmts>
  <fonts count="1" x14ac:knownFonts="1">
    <font>
      <sz val="12"/>
      <color theme="1"/>
      <name val="Georgi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GKI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mm/dd/yyyy</c:formatCode>
                <c:ptCount val="26"/>
                <c:pt idx="0">
                  <c:v>43661</c:v>
                </c:pt>
                <c:pt idx="1">
                  <c:v>43662</c:v>
                </c:pt>
                <c:pt idx="2">
                  <c:v>43663</c:v>
                </c:pt>
                <c:pt idx="3">
                  <c:v>43664</c:v>
                </c:pt>
                <c:pt idx="4">
                  <c:v>43665</c:v>
                </c:pt>
                <c:pt idx="5">
                  <c:v>43666</c:v>
                </c:pt>
                <c:pt idx="6">
                  <c:v>43667</c:v>
                </c:pt>
                <c:pt idx="7">
                  <c:v>43668</c:v>
                </c:pt>
                <c:pt idx="8">
                  <c:v>43669</c:v>
                </c:pt>
                <c:pt idx="9">
                  <c:v>43670</c:v>
                </c:pt>
                <c:pt idx="10">
                  <c:v>43671</c:v>
                </c:pt>
                <c:pt idx="11">
                  <c:v>43672</c:v>
                </c:pt>
                <c:pt idx="12">
                  <c:v>43673</c:v>
                </c:pt>
                <c:pt idx="13">
                  <c:v>43674</c:v>
                </c:pt>
                <c:pt idx="14">
                  <c:v>43675</c:v>
                </c:pt>
                <c:pt idx="15">
                  <c:v>43676</c:v>
                </c:pt>
                <c:pt idx="16">
                  <c:v>43677</c:v>
                </c:pt>
                <c:pt idx="17">
                  <c:v>43678</c:v>
                </c:pt>
                <c:pt idx="18">
                  <c:v>43679</c:v>
                </c:pt>
                <c:pt idx="19">
                  <c:v>43680</c:v>
                </c:pt>
                <c:pt idx="20">
                  <c:v>43681</c:v>
                </c:pt>
                <c:pt idx="21">
                  <c:v>43682</c:v>
                </c:pt>
                <c:pt idx="22">
                  <c:v>43683</c:v>
                </c:pt>
                <c:pt idx="23">
                  <c:v>43696</c:v>
                </c:pt>
                <c:pt idx="24">
                  <c:v>43697</c:v>
                </c:pt>
                <c:pt idx="25">
                  <c:v>43698</c:v>
                </c:pt>
              </c:numCache>
            </c:numRef>
          </c:cat>
          <c:val>
            <c:numRef>
              <c:f>Sheet1!$D$2:$D$27</c:f>
              <c:numCache>
                <c:formatCode>0.00</c:formatCode>
                <c:ptCount val="26"/>
                <c:pt idx="0">
                  <c:v>10.111111111111111</c:v>
                </c:pt>
                <c:pt idx="1">
                  <c:v>3.3730158730158735</c:v>
                </c:pt>
                <c:pt idx="2">
                  <c:v>3.5470085470085464</c:v>
                </c:pt>
                <c:pt idx="3">
                  <c:v>5.4320987654320989</c:v>
                </c:pt>
                <c:pt idx="4">
                  <c:v>1.4484126984126984</c:v>
                </c:pt>
                <c:pt idx="5">
                  <c:v>1.9675925925925928</c:v>
                </c:pt>
                <c:pt idx="6">
                  <c:v>2.808641975308642</c:v>
                </c:pt>
                <c:pt idx="7">
                  <c:v>1.7521367521367519</c:v>
                </c:pt>
                <c:pt idx="8">
                  <c:v>1.7489711934156378</c:v>
                </c:pt>
                <c:pt idx="9">
                  <c:v>1.8162393162393162</c:v>
                </c:pt>
                <c:pt idx="10">
                  <c:v>3.2026143790849675</c:v>
                </c:pt>
                <c:pt idx="11">
                  <c:v>1.475095785440613</c:v>
                </c:pt>
                <c:pt idx="12">
                  <c:v>2.2807017543859649</c:v>
                </c:pt>
                <c:pt idx="13">
                  <c:v>2.9513888888888888</c:v>
                </c:pt>
                <c:pt idx="14">
                  <c:v>2.7777777777777777</c:v>
                </c:pt>
                <c:pt idx="15">
                  <c:v>2.1666666666666665</c:v>
                </c:pt>
                <c:pt idx="16">
                  <c:v>1.6460905349794239</c:v>
                </c:pt>
                <c:pt idx="17">
                  <c:v>2.0138888888888888</c:v>
                </c:pt>
                <c:pt idx="18">
                  <c:v>2.7450980392156867</c:v>
                </c:pt>
                <c:pt idx="19">
                  <c:v>1.6255144032921811</c:v>
                </c:pt>
                <c:pt idx="20">
                  <c:v>2.9166666666666665</c:v>
                </c:pt>
                <c:pt idx="21">
                  <c:v>10.222222222222221</c:v>
                </c:pt>
                <c:pt idx="22">
                  <c:v>5.9259259259259256</c:v>
                </c:pt>
                <c:pt idx="23">
                  <c:v>20</c:v>
                </c:pt>
                <c:pt idx="24">
                  <c:v>16.481481481481485</c:v>
                </c:pt>
                <c:pt idx="25">
                  <c:v>4.0277777777777777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F-496A-9366-85F8DDE4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240576"/>
        <c:axId val="1733888384"/>
      </c:lineChart>
      <c:dateAx>
        <c:axId val="1732240576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888384"/>
        <c:crosses val="autoZero"/>
        <c:auto val="1"/>
        <c:lblOffset val="100"/>
        <c:baseTimeUnit val="days"/>
      </c:dateAx>
      <c:valAx>
        <c:axId val="17338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24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920750</xdr:colOff>
      <xdr:row>12</xdr:row>
      <xdr:rowOff>42862</xdr:rowOff>
    </xdr:from>
    <xdr:to>
      <xdr:col>10</xdr:col>
      <xdr:colOff>479425</xdr:colOff>
      <xdr:row>26</xdr:row>
      <xdr:rowOff>30162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F278382-2886-4E50-852B-89C024EB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88E5-92BF-4DD2-9697-9DDBC9137700}">
  <dimension ref="A1:E27"/>
  <sheetViews>
    <sheetView tabSelected="1" topLeftCell="A12" workbookViewId="0">
      <selection activeCell="B25" sqref="B25"/>
    </sheetView>
  </sheetViews>
  <sheetFormatPr defaultRowHeight="15.5" x14ac:dyDescent="0.7"/>
  <cols>
    <col min="1" max="1" width="9.7578125" style="5" bestFit="1" customWidth="1"/>
    <col min="2" max="3" width="8.82421875" style="1"/>
    <col min="4" max="4" width="8.82421875" style="7"/>
    <col min="5" max="5" width="10.30859375" style="1" bestFit="1" customWidth="1"/>
  </cols>
  <sheetData>
    <row r="1" spans="1:5" x14ac:dyDescent="0.7">
      <c r="A1" s="3" t="s">
        <v>0</v>
      </c>
      <c r="B1" s="2" t="s">
        <v>1</v>
      </c>
      <c r="C1" s="2" t="s">
        <v>2</v>
      </c>
      <c r="D1" s="6" t="s">
        <v>3</v>
      </c>
      <c r="E1" s="4" t="s">
        <v>4</v>
      </c>
    </row>
    <row r="2" spans="1:5" x14ac:dyDescent="0.7">
      <c r="A2" s="5">
        <v>43661</v>
      </c>
      <c r="B2" s="1">
        <v>91</v>
      </c>
      <c r="C2" s="1">
        <v>0.5</v>
      </c>
      <c r="D2" s="7">
        <f>IF(C2=0,20,(B2/18)/(IF(C2="0",0,C2)))</f>
        <v>10.111111111111111</v>
      </c>
      <c r="E2" s="1" t="str">
        <f>+IF(AND(D2&lt;1,D2&gt;0),"Highest",IF(AND(D2&gt;=1,D2&lt;=3),"High",IF(AND(D2&gt;3,D2&lt;=6),"Moderate",IF(AND(D2&gt;6,D2&lt;=9),"Low","Not"))))</f>
        <v>Not</v>
      </c>
    </row>
    <row r="3" spans="1:5" x14ac:dyDescent="0.7">
      <c r="A3" s="5">
        <v>43662</v>
      </c>
      <c r="B3" s="1">
        <v>85</v>
      </c>
      <c r="C3" s="1">
        <v>1.4</v>
      </c>
      <c r="D3" s="7">
        <f t="shared" ref="D3:D27" si="0">IF(C3=0,20,(B3/18)/(IF(C3="0",0,C3)))</f>
        <v>3.3730158730158735</v>
      </c>
      <c r="E3" s="1" t="str">
        <f>+IF(AND(D3&lt;1,D3&gt;0),"Highest",IF(AND(D3&gt;=1,D3&lt;=3),"High",IF(AND(D3&gt;3,D3&lt;=6),"Moderate",IF(AND(D3&gt;6,D3&lt;=9),"Low","Not"))))</f>
        <v>Moderate</v>
      </c>
    </row>
    <row r="4" spans="1:5" x14ac:dyDescent="0.7">
      <c r="A4" s="5">
        <v>43663</v>
      </c>
      <c r="B4" s="1">
        <v>83</v>
      </c>
      <c r="C4" s="1">
        <v>1.3</v>
      </c>
      <c r="D4" s="7">
        <f t="shared" si="0"/>
        <v>3.5470085470085464</v>
      </c>
      <c r="E4" s="1" t="str">
        <f>+IF(AND(D4&lt;1,D4&gt;0),"Highest",IF(AND(D4&gt;=1,D4&lt;=3),"High",IF(AND(D4&gt;3,D4&lt;=6),"Moderate",IF(AND(D4&gt;6,D4&lt;=9),"Low","Not"))))</f>
        <v>Moderate</v>
      </c>
    </row>
    <row r="5" spans="1:5" x14ac:dyDescent="0.7">
      <c r="A5" s="5">
        <v>43664</v>
      </c>
      <c r="B5" s="1">
        <v>88</v>
      </c>
      <c r="C5" s="1">
        <v>0.9</v>
      </c>
      <c r="D5" s="7">
        <f t="shared" si="0"/>
        <v>5.4320987654320989</v>
      </c>
      <c r="E5" s="1" t="str">
        <f>+IF(AND(D5&lt;1,D5&gt;0),"Highest",IF(AND(D5&gt;=1,D5&lt;=3),"High",IF(AND(D5&gt;3,D5&lt;=6),"Moderate",IF(AND(D5&gt;6,D5&lt;=9),"Low","Not"))))</f>
        <v>Moderate</v>
      </c>
    </row>
    <row r="6" spans="1:5" x14ac:dyDescent="0.7">
      <c r="A6" s="5">
        <v>43665</v>
      </c>
      <c r="B6" s="1">
        <v>73</v>
      </c>
      <c r="C6" s="1">
        <v>2.8</v>
      </c>
      <c r="D6" s="7">
        <f t="shared" si="0"/>
        <v>1.4484126984126984</v>
      </c>
      <c r="E6" s="1" t="str">
        <f>+IF(AND(D6&lt;1,D6&gt;0),"Highest",IF(AND(D6&gt;=1,D6&lt;=3),"High",IF(AND(D6&gt;3,D6&lt;=6),"Moderate",IF(AND(D6&gt;6,D6&lt;=9),"Low","Not"))))</f>
        <v>High</v>
      </c>
    </row>
    <row r="7" spans="1:5" x14ac:dyDescent="0.7">
      <c r="A7" s="5">
        <v>43666</v>
      </c>
      <c r="B7" s="1">
        <v>85</v>
      </c>
      <c r="C7" s="1">
        <v>2.4</v>
      </c>
      <c r="D7" s="7">
        <f t="shared" si="0"/>
        <v>1.9675925925925928</v>
      </c>
      <c r="E7" s="1" t="str">
        <f>+IF(AND(D7&lt;1,D7&gt;0),"Highest",IF(AND(D7&gt;=1,D7&lt;=3),"High",IF(AND(D7&gt;3,D7&lt;=6),"Moderate",IF(AND(D7&gt;6,D7&lt;=9),"Low","Not"))))</f>
        <v>High</v>
      </c>
    </row>
    <row r="8" spans="1:5" x14ac:dyDescent="0.7">
      <c r="A8" s="5">
        <v>43667</v>
      </c>
      <c r="B8" s="1">
        <v>91</v>
      </c>
      <c r="C8" s="1">
        <v>1.8</v>
      </c>
      <c r="D8" s="7">
        <f t="shared" si="0"/>
        <v>2.808641975308642</v>
      </c>
      <c r="E8" s="1" t="str">
        <f>+IF(AND(D8&lt;1,D8&gt;0),"Highest",IF(AND(D8&gt;=1,D8&lt;=3),"High",IF(AND(D8&gt;3,D8&lt;=6),"Moderate",IF(AND(D8&gt;6,D8&lt;=9),"Low","Not"))))</f>
        <v>High</v>
      </c>
    </row>
    <row r="9" spans="1:5" x14ac:dyDescent="0.7">
      <c r="A9" s="5">
        <v>43668</v>
      </c>
      <c r="B9" s="1">
        <v>82</v>
      </c>
      <c r="C9" s="1">
        <v>2.6</v>
      </c>
      <c r="D9" s="7">
        <f t="shared" si="0"/>
        <v>1.7521367521367519</v>
      </c>
      <c r="E9" s="1" t="str">
        <f>+IF(AND(D9&lt;1,D9&gt;0),"Highest",IF(AND(D9&gt;=1,D9&lt;=3),"High",IF(AND(D9&gt;3,D9&lt;=6),"Moderate",IF(AND(D9&gt;6,D9&lt;=9),"Low","Not"))))</f>
        <v>High</v>
      </c>
    </row>
    <row r="10" spans="1:5" x14ac:dyDescent="0.7">
      <c r="A10" s="5">
        <v>43669</v>
      </c>
      <c r="B10" s="1">
        <v>85</v>
      </c>
      <c r="C10" s="1">
        <v>2.7</v>
      </c>
      <c r="D10" s="7">
        <f t="shared" si="0"/>
        <v>1.7489711934156378</v>
      </c>
      <c r="E10" s="1" t="str">
        <f>+IF(AND(D10&lt;1,D10&gt;0),"Highest",IF(AND(D10&gt;=1,D10&lt;=3),"High",IF(AND(D10&gt;3,D10&lt;=6),"Moderate",IF(AND(D10&gt;6,D10&lt;=9),"Low","Not"))))</f>
        <v>High</v>
      </c>
    </row>
    <row r="11" spans="1:5" x14ac:dyDescent="0.7">
      <c r="A11" s="5">
        <v>43670</v>
      </c>
      <c r="B11" s="1">
        <v>85</v>
      </c>
      <c r="C11" s="1">
        <v>2.6</v>
      </c>
      <c r="D11" s="7">
        <f t="shared" si="0"/>
        <v>1.8162393162393162</v>
      </c>
      <c r="E11" s="1" t="str">
        <f>+IF(AND(D11&lt;1,D11&gt;0),"Highest",IF(AND(D11&gt;=1,D11&lt;=3),"High",IF(AND(D11&gt;3,D11&lt;=6),"Moderate",IF(AND(D11&gt;6,D11&lt;=9),"Low","Not"))))</f>
        <v>High</v>
      </c>
    </row>
    <row r="12" spans="1:5" x14ac:dyDescent="0.7">
      <c r="A12" s="5">
        <v>43671</v>
      </c>
      <c r="B12" s="1">
        <v>98</v>
      </c>
      <c r="C12" s="1">
        <v>1.7</v>
      </c>
      <c r="D12" s="7">
        <f t="shared" si="0"/>
        <v>3.2026143790849675</v>
      </c>
      <c r="E12" s="1" t="str">
        <f>+IF(AND(D12&lt;1,D12&gt;0),"Highest",IF(AND(D12&gt;=1,D12&lt;=3),"High",IF(AND(D12&gt;3,D12&lt;=6),"Moderate",IF(AND(D12&gt;6,D12&lt;=9),"Low","Not"))))</f>
        <v>Moderate</v>
      </c>
    </row>
    <row r="13" spans="1:5" x14ac:dyDescent="0.7">
      <c r="A13" s="5">
        <v>43672</v>
      </c>
      <c r="B13" s="1">
        <v>77</v>
      </c>
      <c r="C13" s="1">
        <v>2.9</v>
      </c>
      <c r="D13" s="7">
        <f t="shared" si="0"/>
        <v>1.475095785440613</v>
      </c>
      <c r="E13" s="1" t="str">
        <f>+IF(AND(D13&lt;1,D13&gt;0),"Highest",IF(AND(D13&gt;=1,D13&lt;=3),"High",IF(AND(D13&gt;3,D13&lt;=6),"Moderate",IF(AND(D13&gt;6,D13&lt;=9),"Low","Not"))))</f>
        <v>High</v>
      </c>
    </row>
    <row r="14" spans="1:5" x14ac:dyDescent="0.7">
      <c r="A14" s="5">
        <v>43673</v>
      </c>
      <c r="B14" s="1">
        <v>78</v>
      </c>
      <c r="C14" s="1">
        <v>1.9</v>
      </c>
      <c r="D14" s="7">
        <f t="shared" si="0"/>
        <v>2.2807017543859649</v>
      </c>
      <c r="E14" s="1" t="str">
        <f>+IF(AND(D14&lt;1,D14&gt;0),"Highest",IF(AND(D14&gt;=1,D14&lt;=3),"High",IF(AND(D14&gt;3,D14&lt;=6),"Moderate",IF(AND(D14&gt;6,D14&lt;=9),"Low","Not"))))</f>
        <v>High</v>
      </c>
    </row>
    <row r="15" spans="1:5" x14ac:dyDescent="0.7">
      <c r="A15" s="5">
        <v>43674</v>
      </c>
      <c r="B15" s="1">
        <v>85</v>
      </c>
      <c r="C15" s="1">
        <v>1.6</v>
      </c>
      <c r="D15" s="7">
        <f t="shared" si="0"/>
        <v>2.9513888888888888</v>
      </c>
      <c r="E15" s="1" t="str">
        <f>+IF(AND(D15&lt;1,D15&gt;0),"Highest",IF(AND(D15&gt;=1,D15&lt;=3),"High",IF(AND(D15&gt;3,D15&lt;=6),"Moderate",IF(AND(D15&gt;6,D15&lt;=9),"Low","Not"))))</f>
        <v>High</v>
      </c>
    </row>
    <row r="16" spans="1:5" x14ac:dyDescent="0.7">
      <c r="A16" s="5">
        <v>43675</v>
      </c>
      <c r="B16" s="1">
        <v>90</v>
      </c>
      <c r="C16" s="1">
        <v>1.8</v>
      </c>
      <c r="D16" s="7">
        <f t="shared" si="0"/>
        <v>2.7777777777777777</v>
      </c>
      <c r="E16" s="1" t="str">
        <f>+IF(AND(D16&lt;1,D16&gt;0),"Highest",IF(AND(D16&gt;=1,D16&lt;=3),"High",IF(AND(D16&gt;3,D16&lt;=6),"Moderate",IF(AND(D16&gt;6,D16&lt;=9),"Low","Not"))))</f>
        <v>High</v>
      </c>
    </row>
    <row r="17" spans="1:5" x14ac:dyDescent="0.7">
      <c r="A17" s="5">
        <v>43676</v>
      </c>
      <c r="B17" s="1">
        <v>78</v>
      </c>
      <c r="C17" s="1">
        <v>2</v>
      </c>
      <c r="D17" s="7">
        <f t="shared" si="0"/>
        <v>2.1666666666666665</v>
      </c>
      <c r="E17" s="1" t="str">
        <f>+IF(AND(D17&lt;1,D17&gt;0),"Highest",IF(AND(D17&gt;=1,D17&lt;=3),"High",IF(AND(D17&gt;3,D17&lt;=6),"Moderate",IF(AND(D17&gt;6,D17&lt;=9),"Low","Not"))))</f>
        <v>High</v>
      </c>
    </row>
    <row r="18" spans="1:5" x14ac:dyDescent="0.7">
      <c r="A18" s="5">
        <v>43677</v>
      </c>
      <c r="B18" s="1">
        <v>80</v>
      </c>
      <c r="C18" s="1">
        <v>2.7</v>
      </c>
      <c r="D18" s="7">
        <f t="shared" si="0"/>
        <v>1.6460905349794239</v>
      </c>
      <c r="E18" s="1" t="str">
        <f>+IF(AND(D18&lt;1,D18&gt;0),"Highest",IF(AND(D18&gt;=1,D18&lt;=3),"High",IF(AND(D18&gt;3,D18&lt;=6),"Moderate",IF(AND(D18&gt;6,D18&lt;=9),"Low","Not"))))</f>
        <v>High</v>
      </c>
    </row>
    <row r="19" spans="1:5" x14ac:dyDescent="0.7">
      <c r="A19" s="5">
        <v>43678</v>
      </c>
      <c r="B19" s="1">
        <v>87</v>
      </c>
      <c r="C19" s="1">
        <v>2.4</v>
      </c>
      <c r="D19" s="7">
        <f t="shared" si="0"/>
        <v>2.0138888888888888</v>
      </c>
      <c r="E19" s="1" t="str">
        <f>+IF(AND(D19&lt;1,D19&gt;0),"Highest",IF(AND(D19&gt;=1,D19&lt;=3),"High",IF(AND(D19&gt;3,D19&lt;=6),"Moderate",IF(AND(D19&gt;6,D19&lt;=9),"Low","Not"))))</f>
        <v>High</v>
      </c>
    </row>
    <row r="20" spans="1:5" x14ac:dyDescent="0.7">
      <c r="A20" s="5">
        <v>43679</v>
      </c>
      <c r="B20" s="1">
        <v>84</v>
      </c>
      <c r="C20" s="1">
        <v>1.7</v>
      </c>
      <c r="D20" s="7">
        <f t="shared" si="0"/>
        <v>2.7450980392156867</v>
      </c>
      <c r="E20" s="1" t="str">
        <f>+IF(AND(D20&lt;1,D20&gt;0),"Highest",IF(AND(D20&gt;=1,D20&lt;=3),"High",IF(AND(D20&gt;3,D20&lt;=6),"Moderate",IF(AND(D20&gt;6,D20&lt;=9),"Low","Not"))))</f>
        <v>High</v>
      </c>
    </row>
    <row r="21" spans="1:5" x14ac:dyDescent="0.7">
      <c r="A21" s="5">
        <v>43680</v>
      </c>
      <c r="B21" s="1">
        <v>79</v>
      </c>
      <c r="C21" s="1">
        <v>2.7</v>
      </c>
      <c r="D21" s="7">
        <f t="shared" si="0"/>
        <v>1.6255144032921811</v>
      </c>
      <c r="E21" s="1" t="str">
        <f>+IF(AND(D21&lt;1,D21&gt;0),"Highest",IF(AND(D21&gt;=1,D21&lt;=3),"High",IF(AND(D21&gt;3,D21&lt;=6),"Moderate",IF(AND(D21&gt;6,D21&lt;=9),"Low","Not"))))</f>
        <v>High</v>
      </c>
    </row>
    <row r="22" spans="1:5" x14ac:dyDescent="0.7">
      <c r="A22" s="5">
        <v>43681</v>
      </c>
      <c r="B22" s="1">
        <v>84</v>
      </c>
      <c r="C22" s="1">
        <v>1.6</v>
      </c>
      <c r="D22" s="7">
        <f t="shared" si="0"/>
        <v>2.9166666666666665</v>
      </c>
      <c r="E22" s="1" t="str">
        <f>+IF(AND(D22&lt;1,D22&gt;0),"Highest",IF(AND(D22&gt;=1,D22&lt;=3),"High",IF(AND(D22&gt;3,D22&lt;=6),"Moderate",IF(AND(D22&gt;6,D22&lt;=9),"Low","Not"))))</f>
        <v>High</v>
      </c>
    </row>
    <row r="23" spans="1:5" x14ac:dyDescent="0.7">
      <c r="A23" s="5">
        <v>43682</v>
      </c>
      <c r="B23" s="1">
        <v>92</v>
      </c>
      <c r="C23" s="1">
        <v>0.5</v>
      </c>
      <c r="D23" s="7">
        <f t="shared" si="0"/>
        <v>10.222222222222221</v>
      </c>
      <c r="E23" s="1" t="str">
        <f>+IF(AND(D23&lt;1,D23&gt;0),"Highest",IF(AND(D23&gt;=1,D23&lt;=3),"High",IF(AND(D23&gt;3,D23&lt;=6),"Moderate",IF(AND(D23&gt;6,D23&lt;=9),"Low","Not"))))</f>
        <v>Not</v>
      </c>
    </row>
    <row r="24" spans="1:5" x14ac:dyDescent="0.7">
      <c r="A24" s="5">
        <v>43683</v>
      </c>
      <c r="B24" s="1">
        <v>96</v>
      </c>
      <c r="C24" s="1">
        <v>0.9</v>
      </c>
      <c r="D24" s="7">
        <f t="shared" si="0"/>
        <v>5.9259259259259256</v>
      </c>
      <c r="E24" s="1" t="str">
        <f>+IF(AND(D24&lt;1,D24&gt;0),"Highest",IF(AND(D24&gt;=1,D24&lt;=3),"High",IF(AND(D24&gt;3,D24&lt;=6),"Moderate",IF(AND(D24&gt;6,D24&lt;=9),"Low","Not"))))</f>
        <v>Moderate</v>
      </c>
    </row>
    <row r="25" spans="1:5" x14ac:dyDescent="0.7">
      <c r="A25" s="5">
        <v>43696</v>
      </c>
      <c r="B25" s="1">
        <v>84</v>
      </c>
      <c r="C25" s="1">
        <v>0</v>
      </c>
      <c r="D25" s="7">
        <f t="shared" si="0"/>
        <v>20</v>
      </c>
      <c r="E25" s="1" t="str">
        <f>+IF(AND(D25&lt;1,D25&gt;0),"Highest",IF(AND(D25&gt;=1,D25&lt;=3),"High",IF(AND(D25&gt;3,D25&lt;=6),"Moderate",IF(AND(D25&gt;6,D25&lt;=9),"Low","Not"))))</f>
        <v>Not</v>
      </c>
    </row>
    <row r="26" spans="1:5" x14ac:dyDescent="0.7">
      <c r="A26" s="5">
        <v>43697</v>
      </c>
      <c r="B26" s="1">
        <v>89</v>
      </c>
      <c r="C26" s="1">
        <v>0.3</v>
      </c>
      <c r="D26" s="7">
        <f t="shared" si="0"/>
        <v>16.481481481481485</v>
      </c>
      <c r="E26" s="1" t="str">
        <f>+IF(AND(D26&lt;1,D26&gt;0),"Highest",IF(AND(D26&gt;=1,D26&lt;=3),"High",IF(AND(D26&gt;3,D26&lt;=6),"Moderate",IF(AND(D26&gt;6,D26&lt;=9),"Low","Not"))))</f>
        <v>Not</v>
      </c>
    </row>
    <row r="27" spans="1:5" x14ac:dyDescent="0.7">
      <c r="A27" s="5">
        <v>43698</v>
      </c>
      <c r="B27" s="1">
        <v>87</v>
      </c>
      <c r="C27" s="1">
        <v>1.2</v>
      </c>
      <c r="D27" s="7">
        <f t="shared" si="0"/>
        <v>4.0277777777777777</v>
      </c>
      <c r="E27" s="1" t="str">
        <f>+IF(AND(D27&lt;1,D27&gt;0),"Highest",IF(AND(D27&gt;=1,D27&lt;=3),"High",IF(AND(D27&gt;3,D27&lt;=6),"Moderate",IF(AND(D27&gt;6,D27&lt;=9),"Low","Not"))))</f>
        <v>Moderate</v>
      </c>
    </row>
  </sheetData>
  <sortState xmlns:xlrd2="http://schemas.microsoft.com/office/spreadsheetml/2017/richdata2" ref="A2:E26">
    <sortCondition ref="A2:A26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Bae</dc:creator>
  <cp:lastModifiedBy>Kevin Bae</cp:lastModifiedBy>
  <cp:lastPrinted>2019-08-21T18:07:23Z</cp:lastPrinted>
  <dcterms:created xsi:type="dcterms:W3CDTF">2019-08-21T16:38:40Z</dcterms:created>
  <dcterms:modified xsi:type="dcterms:W3CDTF">2019-08-21T18:26:03Z</dcterms:modified>
</cp:coreProperties>
</file>